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<sst xmlns="http://schemas.openxmlformats.org/spreadsheetml/2006/main" count="116" uniqueCount="114">
  <si>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</si>
  <si>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</si>
  <si>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</si>
  <si>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</si>
  <si>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</si>
  <si>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</si>
  <si>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</si>
  <si>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</si>
  <si>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</si>
  <si>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</si>
  <si>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</si>
  <si>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</si>
  <si>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</si>
  <si>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</si>
  <si>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</si>
  <si>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</si>
  <si>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</si>
  <si>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</si>
  <si>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</si>
  <si>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</si>
  <si>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</si>
  <si>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</si>
  <si>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</si>
  <si>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</si>
  <si>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</si>
  <si>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</si>
  <si>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</si>
  <si>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</si>
  <si>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</si>
  <si>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</si>
  <si>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</si>
  <si>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</si>
  <si>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</si>
  <si>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</si>
  <si>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</si>
  <si>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</si>
  <si>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</si>
  <si>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</si>
  <si>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</si>
  <si>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</si>
  <si>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</si>
  <si>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</si>
  <si>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</si>
  <si>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</si>
  <si>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</si>
  <si>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</si>
  <si>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</si>
  <si>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</si>
  <si>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</si>
  <si>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</si>
  <si>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</si>
  <si>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</si>
  <si>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</si>
  <si>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</si>
  <si>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</si>
  <si>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</si>
  <si>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</si>
  <si>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</si>
  <si>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</si>
  <si>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</si>
  <si>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</si>
  <si>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</si>
  <si>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</si>
  <si>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</si>
  <si>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</si>
  <si>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</si>
  <si>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</si>
  <si>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</si>
  <si>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</si>
  <si>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</si>
  <si>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</si>
  <si>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</si>
  <si>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</si>
  <si>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</si>
  <si>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</si>
  <si>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</si>
  <si>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</si>
  <si>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</si>
  <si>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</si>
  <si>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</si>
  <si>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</si>
  <si>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</si>
  <si>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</si>
  <si>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</si>
  <si>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</si>
  <si>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</si>
  <si>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</si>
  <si>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</si>
  <si>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</si>
  <si>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</si>
  <si>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</si>
  <si>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</si>
  <si>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</si>
  <si>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</si>
  <si>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</si>
  <si>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>2020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</si>
  <si>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</si>
  <si>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</si>
  <si>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</si>
  <si>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</si>
  <si>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</si>
  <si>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</si>
  <si>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Всего</t>
  </si>
  <si>
    <t xml:space="preserve">  от                         2018 года  № </t>
  </si>
  <si>
    <t>бюджета сельского поселения Сорум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</si>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</sst>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5" fillId="0" borderId="10" xfId="52" applyNumberFormat="1" applyFont="1" applyBorder="1" applyAlignment="1">
      <alignment horizontal="center" vertical="center"/>
      <protection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Fill="1" applyBorder="1" applyAlignment="1" applyProtection="1">
      <alignment horizontal="center"/>
      <protection hidden="1"/>
    </xf>
    <xf numFmtId="190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200" zoomScaleSheetLayoutView="100" workbookViewId="0" topLeftCell="A2">
      <selection activeCell="H44" sqref="H44"/>
    </sheetView>
  </sheetViews>
  <sheetFormatPr defaultColWidth="9.00390625" defaultRowHeight="12.75"/>
  <cols>
    <col min="1" max="1" width="7.375" style="3" customWidth="1"/>
    <col min="2" max="2" width="34.75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5.625" style="3" customWidth="1"/>
    <col min="9" max="9" width="14.37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48" t="s">
        <v>94</v>
      </c>
      <c r="D2" s="48"/>
      <c r="E2" s="48"/>
      <c r="F2" s="48"/>
      <c r="G2" s="48"/>
      <c r="H2" s="48"/>
      <c r="I2" s="48"/>
    </row>
    <row r="3" spans="2:9" ht="15.75">
      <c r="B3" s="19"/>
      <c r="C3" s="48" t="s">
        <v>22</v>
      </c>
      <c r="D3" s="48"/>
      <c r="E3" s="48"/>
      <c r="F3" s="48"/>
      <c r="G3" s="48"/>
      <c r="H3" s="48"/>
      <c r="I3" s="48"/>
    </row>
    <row r="4" spans="2:9" ht="15.75">
      <c r="B4" s="19"/>
      <c r="C4" s="48" t="s">
        <v>93</v>
      </c>
      <c r="D4" s="48"/>
      <c r="E4" s="48"/>
      <c r="F4" s="48"/>
      <c r="G4" s="48"/>
      <c r="H4" s="48"/>
      <c r="I4" s="48"/>
    </row>
    <row r="5" spans="2:9" ht="15.75">
      <c r="B5" s="19"/>
      <c r="C5" s="48" t="s">
        <v>103</v>
      </c>
      <c r="D5" s="48"/>
      <c r="E5" s="48"/>
      <c r="F5" s="48"/>
      <c r="G5" s="48"/>
      <c r="H5" s="48"/>
      <c r="I5" s="48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59" t="s">
        <v>7</v>
      </c>
      <c r="C9" s="59"/>
      <c r="D9" s="59"/>
      <c r="E9" s="59"/>
      <c r="F9" s="59"/>
      <c r="G9" s="59"/>
      <c r="H9" s="59"/>
      <c r="I9" s="59"/>
    </row>
    <row r="10" spans="2:9" ht="30.75" customHeight="1">
      <c r="B10" s="58" t="s">
        <v>104</v>
      </c>
      <c r="C10" s="58"/>
      <c r="D10" s="58"/>
      <c r="E10" s="58"/>
      <c r="F10" s="58"/>
      <c r="G10" s="58"/>
      <c r="H10" s="58"/>
      <c r="I10" s="58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2"/>
      <c r="I12" s="25"/>
    </row>
    <row r="13" spans="2:9" ht="15.75">
      <c r="B13" s="23"/>
      <c r="C13" s="23"/>
      <c r="D13" s="23"/>
      <c r="E13" s="23"/>
      <c r="F13" s="23"/>
      <c r="G13" s="23"/>
      <c r="H13" s="47" t="s">
        <v>25</v>
      </c>
      <c r="I13" s="47"/>
    </row>
    <row r="14" spans="1:9" ht="15" customHeight="1">
      <c r="A14" s="46" t="s">
        <v>36</v>
      </c>
      <c r="B14" s="46" t="s">
        <v>5</v>
      </c>
      <c r="C14" s="46" t="s">
        <v>4</v>
      </c>
      <c r="D14" s="33"/>
      <c r="E14" s="33"/>
      <c r="F14" s="33"/>
      <c r="G14" s="33"/>
      <c r="H14" s="50" t="s">
        <v>21</v>
      </c>
      <c r="I14" s="50"/>
    </row>
    <row r="15" spans="1:9" ht="15.75" customHeight="1">
      <c r="A15" s="46"/>
      <c r="B15" s="46"/>
      <c r="C15" s="46"/>
      <c r="D15" s="13" t="s">
        <v>0</v>
      </c>
      <c r="E15" s="34"/>
      <c r="F15" s="34"/>
      <c r="G15" s="35"/>
      <c r="H15" s="46" t="s">
        <v>95</v>
      </c>
      <c r="I15" s="51" t="s">
        <v>105</v>
      </c>
    </row>
    <row r="16" spans="1:9" ht="15" customHeight="1">
      <c r="A16" s="46"/>
      <c r="B16" s="46"/>
      <c r="C16" s="46"/>
      <c r="D16" s="13" t="s">
        <v>1</v>
      </c>
      <c r="E16" s="13" t="s">
        <v>2</v>
      </c>
      <c r="F16" s="13" t="s">
        <v>3</v>
      </c>
      <c r="G16" s="13"/>
      <c r="H16" s="46"/>
      <c r="I16" s="51"/>
    </row>
    <row r="17" spans="1:9" ht="12.75" customHeight="1">
      <c r="A17" s="40">
        <v>1</v>
      </c>
      <c r="B17" s="40">
        <v>2</v>
      </c>
      <c r="C17" s="40">
        <v>3</v>
      </c>
      <c r="D17" s="40"/>
      <c r="E17" s="40"/>
      <c r="F17" s="40"/>
      <c r="G17" s="40"/>
      <c r="H17" s="40">
        <v>4</v>
      </c>
      <c r="I17" s="40">
        <v>5</v>
      </c>
    </row>
    <row r="18" spans="1:9" ht="31.5">
      <c r="A18" s="38" t="s">
        <v>37</v>
      </c>
      <c r="B18" s="29" t="s">
        <v>64</v>
      </c>
      <c r="C18" s="13" t="s">
        <v>8</v>
      </c>
      <c r="D18" s="60"/>
      <c r="E18" s="60"/>
      <c r="F18" s="60"/>
      <c r="G18" s="60"/>
      <c r="H18" s="26">
        <f>H19+H29+H35+H38+H23</f>
        <v>14987700</v>
      </c>
      <c r="I18" s="30">
        <f>I19+I29+I35+I38+I23</f>
        <v>15118100</v>
      </c>
    </row>
    <row r="19" spans="1:9" ht="34.5" customHeight="1">
      <c r="A19" s="38" t="s">
        <v>38</v>
      </c>
      <c r="B19" s="28" t="s">
        <v>65</v>
      </c>
      <c r="C19" s="14" t="s">
        <v>9</v>
      </c>
      <c r="D19" s="60"/>
      <c r="E19" s="60"/>
      <c r="F19" s="60"/>
      <c r="G19" s="60"/>
      <c r="H19" s="27">
        <f>H20</f>
        <v>12999600</v>
      </c>
      <c r="I19" s="31">
        <f>I20</f>
        <v>13130000</v>
      </c>
    </row>
    <row r="20" spans="1:9" ht="21.75" customHeight="1">
      <c r="A20" s="38" t="s">
        <v>39</v>
      </c>
      <c r="B20" s="28" t="s">
        <v>66</v>
      </c>
      <c r="C20" s="14" t="s">
        <v>10</v>
      </c>
      <c r="D20" s="53"/>
      <c r="E20" s="53"/>
      <c r="F20" s="53"/>
      <c r="G20" s="53"/>
      <c r="H20" s="27">
        <f>H21+H22</f>
        <v>12999600</v>
      </c>
      <c r="I20" s="31">
        <f>I21+I22</f>
        <v>13130000</v>
      </c>
    </row>
    <row r="21" spans="1:9" ht="147.75" customHeight="1">
      <c r="A21" s="38" t="s">
        <v>40</v>
      </c>
      <c r="B21" s="28" t="s">
        <v>67</v>
      </c>
      <c r="C21" s="14" t="s">
        <v>19</v>
      </c>
      <c r="D21" s="15"/>
      <c r="E21" s="15"/>
      <c r="F21" s="15"/>
      <c r="G21" s="15"/>
      <c r="H21" s="27">
        <v>12999600</v>
      </c>
      <c r="I21" s="31">
        <v>13130000</v>
      </c>
    </row>
    <row r="22" spans="1:9" ht="99.75" customHeight="1">
      <c r="A22" s="38" t="s">
        <v>41</v>
      </c>
      <c r="B22" s="36" t="s">
        <v>68</v>
      </c>
      <c r="C22" s="16" t="s">
        <v>23</v>
      </c>
      <c r="D22" s="15"/>
      <c r="E22" s="15"/>
      <c r="F22" s="15"/>
      <c r="G22" s="15"/>
      <c r="H22" s="27">
        <v>0</v>
      </c>
      <c r="I22" s="31">
        <v>0</v>
      </c>
    </row>
    <row r="23" spans="1:9" ht="63" customHeight="1">
      <c r="A23" s="38" t="s">
        <v>42</v>
      </c>
      <c r="B23" s="36" t="s">
        <v>69</v>
      </c>
      <c r="C23" s="16" t="s">
        <v>26</v>
      </c>
      <c r="D23" s="15"/>
      <c r="E23" s="15"/>
      <c r="F23" s="15"/>
      <c r="G23" s="15"/>
      <c r="H23" s="27">
        <f>H24</f>
        <v>679800</v>
      </c>
      <c r="I23" s="27">
        <f>I24</f>
        <v>679800</v>
      </c>
    </row>
    <row r="24" spans="1:9" ht="62.25" customHeight="1">
      <c r="A24" s="38" t="s">
        <v>43</v>
      </c>
      <c r="B24" s="36" t="s">
        <v>70</v>
      </c>
      <c r="C24" s="16" t="s">
        <v>27</v>
      </c>
      <c r="D24" s="15"/>
      <c r="E24" s="15"/>
      <c r="F24" s="15"/>
      <c r="G24" s="15"/>
      <c r="H24" s="27">
        <f>H25+H27+H26+H28</f>
        <v>679800</v>
      </c>
      <c r="I24" s="27">
        <f>I25+I27+I26+I28</f>
        <v>679800</v>
      </c>
    </row>
    <row r="25" spans="1:9" ht="126" customHeight="1">
      <c r="A25" s="38" t="s">
        <v>44</v>
      </c>
      <c r="B25" s="36" t="s">
        <v>71</v>
      </c>
      <c r="C25" s="16" t="s">
        <v>28</v>
      </c>
      <c r="D25" s="15"/>
      <c r="E25" s="15"/>
      <c r="F25" s="15"/>
      <c r="G25" s="15"/>
      <c r="H25" s="27">
        <v>263700</v>
      </c>
      <c r="I25" s="31">
        <v>263700</v>
      </c>
    </row>
    <row r="26" spans="1:9" ht="175.5" customHeight="1">
      <c r="A26" s="38" t="s">
        <v>45</v>
      </c>
      <c r="B26" s="36" t="s">
        <v>96</v>
      </c>
      <c r="C26" s="16" t="s">
        <v>99</v>
      </c>
      <c r="D26" s="15"/>
      <c r="E26" s="15"/>
      <c r="F26" s="15"/>
      <c r="G26" s="15"/>
      <c r="H26" s="27">
        <v>1700</v>
      </c>
      <c r="I26" s="31">
        <v>1700</v>
      </c>
    </row>
    <row r="27" spans="1:9" ht="152.25" customHeight="1">
      <c r="A27" s="38" t="s">
        <v>100</v>
      </c>
      <c r="B27" s="36" t="s">
        <v>72</v>
      </c>
      <c r="C27" s="16" t="s">
        <v>29</v>
      </c>
      <c r="D27" s="15"/>
      <c r="E27" s="15"/>
      <c r="F27" s="15"/>
      <c r="G27" s="15"/>
      <c r="H27" s="27">
        <v>448100</v>
      </c>
      <c r="I27" s="31">
        <v>448100</v>
      </c>
    </row>
    <row r="28" spans="1:9" ht="156.75" customHeight="1">
      <c r="A28" s="38" t="s">
        <v>101</v>
      </c>
      <c r="B28" s="36" t="s">
        <v>97</v>
      </c>
      <c r="C28" s="16" t="s">
        <v>98</v>
      </c>
      <c r="D28" s="15"/>
      <c r="E28" s="15"/>
      <c r="F28" s="15"/>
      <c r="G28" s="15"/>
      <c r="H28" s="27">
        <v>-33700</v>
      </c>
      <c r="I28" s="31">
        <v>-33700</v>
      </c>
    </row>
    <row r="29" spans="1:9" ht="22.5" customHeight="1">
      <c r="A29" s="38" t="s">
        <v>46</v>
      </c>
      <c r="B29" s="36" t="s">
        <v>73</v>
      </c>
      <c r="C29" s="14" t="s">
        <v>11</v>
      </c>
      <c r="D29" s="53"/>
      <c r="E29" s="53"/>
      <c r="F29" s="53"/>
      <c r="G29" s="53"/>
      <c r="H29" s="27">
        <f>H30+H32</f>
        <v>37300</v>
      </c>
      <c r="I29" s="31">
        <f>I30+I32</f>
        <v>37300</v>
      </c>
    </row>
    <row r="30" spans="1:9" ht="31.5">
      <c r="A30" s="38" t="s">
        <v>47</v>
      </c>
      <c r="B30" s="36" t="s">
        <v>74</v>
      </c>
      <c r="C30" s="14" t="s">
        <v>12</v>
      </c>
      <c r="D30" s="53"/>
      <c r="E30" s="53"/>
      <c r="F30" s="53"/>
      <c r="G30" s="53"/>
      <c r="H30" s="27">
        <f>H31</f>
        <v>23900</v>
      </c>
      <c r="I30" s="31">
        <f>I31</f>
        <v>23900</v>
      </c>
    </row>
    <row r="31" spans="1:9" ht="95.25" customHeight="1">
      <c r="A31" s="38" t="s">
        <v>48</v>
      </c>
      <c r="B31" s="36" t="s">
        <v>75</v>
      </c>
      <c r="C31" s="14" t="s">
        <v>30</v>
      </c>
      <c r="D31" s="53"/>
      <c r="E31" s="53"/>
      <c r="F31" s="53"/>
      <c r="G31" s="53"/>
      <c r="H31" s="27">
        <v>23900</v>
      </c>
      <c r="I31" s="31">
        <v>23900</v>
      </c>
    </row>
    <row r="32" spans="1:9" ht="22.5" customHeight="1">
      <c r="A32" s="38" t="s">
        <v>49</v>
      </c>
      <c r="B32" s="36" t="s">
        <v>76</v>
      </c>
      <c r="C32" s="14" t="s">
        <v>13</v>
      </c>
      <c r="D32" s="53"/>
      <c r="E32" s="53"/>
      <c r="F32" s="53"/>
      <c r="G32" s="53"/>
      <c r="H32" s="27">
        <f>H33+H34</f>
        <v>13400</v>
      </c>
      <c r="I32" s="31">
        <f>I33+I34</f>
        <v>13400</v>
      </c>
    </row>
    <row r="33" spans="1:9" ht="63" customHeight="1">
      <c r="A33" s="38" t="s">
        <v>50</v>
      </c>
      <c r="B33" s="36" t="s">
        <v>77</v>
      </c>
      <c r="C33" s="14" t="s">
        <v>31</v>
      </c>
      <c r="D33" s="53"/>
      <c r="E33" s="53"/>
      <c r="F33" s="53"/>
      <c r="G33" s="53"/>
      <c r="H33" s="27">
        <v>5800</v>
      </c>
      <c r="I33" s="31">
        <v>5800</v>
      </c>
    </row>
    <row r="34" spans="1:9" ht="66" customHeight="1">
      <c r="A34" s="38" t="s">
        <v>51</v>
      </c>
      <c r="B34" s="36" t="s">
        <v>78</v>
      </c>
      <c r="C34" s="14" t="s">
        <v>32</v>
      </c>
      <c r="D34" s="53"/>
      <c r="E34" s="53"/>
      <c r="F34" s="53"/>
      <c r="G34" s="53"/>
      <c r="H34" s="27">
        <v>7600</v>
      </c>
      <c r="I34" s="31">
        <v>7600</v>
      </c>
    </row>
    <row r="35" spans="1:9" ht="36.75" customHeight="1">
      <c r="A35" s="38" t="s">
        <v>52</v>
      </c>
      <c r="B35" s="36" t="s">
        <v>79</v>
      </c>
      <c r="C35" s="14" t="s">
        <v>14</v>
      </c>
      <c r="D35" s="53"/>
      <c r="E35" s="53"/>
      <c r="F35" s="53"/>
      <c r="G35" s="53"/>
      <c r="H35" s="27">
        <f>H36</f>
        <v>71000</v>
      </c>
      <c r="I35" s="31">
        <f>I36</f>
        <v>71000</v>
      </c>
    </row>
    <row r="36" spans="1:9" ht="94.5" customHeight="1">
      <c r="A36" s="38" t="s">
        <v>53</v>
      </c>
      <c r="B36" s="28" t="s">
        <v>80</v>
      </c>
      <c r="C36" s="14" t="s">
        <v>15</v>
      </c>
      <c r="D36" s="53"/>
      <c r="E36" s="53"/>
      <c r="F36" s="53"/>
      <c r="G36" s="53"/>
      <c r="H36" s="27">
        <f>H37</f>
        <v>71000</v>
      </c>
      <c r="I36" s="31">
        <f>I37</f>
        <v>71000</v>
      </c>
    </row>
    <row r="37" spans="1:9" ht="161.25" customHeight="1">
      <c r="A37" s="38" t="s">
        <v>54</v>
      </c>
      <c r="B37" s="28" t="s">
        <v>81</v>
      </c>
      <c r="C37" s="14" t="s">
        <v>16</v>
      </c>
      <c r="D37" s="53"/>
      <c r="E37" s="53"/>
      <c r="F37" s="53"/>
      <c r="G37" s="53"/>
      <c r="H37" s="27">
        <v>71000</v>
      </c>
      <c r="I37" s="31">
        <v>71000</v>
      </c>
    </row>
    <row r="38" spans="1:9" ht="110.25">
      <c r="A38" s="38" t="s">
        <v>55</v>
      </c>
      <c r="B38" s="36" t="s">
        <v>82</v>
      </c>
      <c r="C38" s="14" t="s">
        <v>17</v>
      </c>
      <c r="D38" s="53"/>
      <c r="E38" s="53"/>
      <c r="F38" s="53"/>
      <c r="G38" s="53"/>
      <c r="H38" s="27">
        <f>H39+H41</f>
        <v>1200000</v>
      </c>
      <c r="I38" s="31">
        <f>I39+I41</f>
        <v>1200000</v>
      </c>
    </row>
    <row r="39" spans="1:9" ht="189">
      <c r="A39" s="38" t="s">
        <v>56</v>
      </c>
      <c r="B39" s="28" t="s">
        <v>83</v>
      </c>
      <c r="C39" s="14" t="s">
        <v>34</v>
      </c>
      <c r="D39" s="15"/>
      <c r="E39" s="15"/>
      <c r="F39" s="15"/>
      <c r="G39" s="15"/>
      <c r="H39" s="27">
        <f>H40</f>
        <v>800000</v>
      </c>
      <c r="I39" s="27">
        <f>I40</f>
        <v>800000</v>
      </c>
    </row>
    <row r="40" spans="1:9" ht="63.75" customHeight="1">
      <c r="A40" s="38" t="s">
        <v>57</v>
      </c>
      <c r="B40" s="36" t="s">
        <v>84</v>
      </c>
      <c r="C40" s="14" t="s">
        <v>35</v>
      </c>
      <c r="D40" s="15"/>
      <c r="E40" s="15"/>
      <c r="F40" s="15"/>
      <c r="G40" s="15"/>
      <c r="H40" s="27">
        <v>800000</v>
      </c>
      <c r="I40" s="31">
        <v>800000</v>
      </c>
    </row>
    <row r="41" spans="1:9" ht="183.75" customHeight="1">
      <c r="A41" s="38" t="s">
        <v>56</v>
      </c>
      <c r="B41" s="28" t="s">
        <v>85</v>
      </c>
      <c r="C41" s="14" t="s">
        <v>33</v>
      </c>
      <c r="D41" s="53"/>
      <c r="E41" s="53"/>
      <c r="F41" s="53"/>
      <c r="G41" s="53"/>
      <c r="H41" s="27">
        <f>H42</f>
        <v>400000</v>
      </c>
      <c r="I41" s="31">
        <f>I42</f>
        <v>400000</v>
      </c>
    </row>
    <row r="42" spans="1:9" ht="158.25" customHeight="1">
      <c r="A42" s="38" t="s">
        <v>57</v>
      </c>
      <c r="B42" s="36" t="s">
        <v>86</v>
      </c>
      <c r="C42" s="14" t="s">
        <v>20</v>
      </c>
      <c r="D42" s="53"/>
      <c r="E42" s="53"/>
      <c r="F42" s="53"/>
      <c r="G42" s="53"/>
      <c r="H42" s="27">
        <v>400000</v>
      </c>
      <c r="I42" s="31">
        <v>400000</v>
      </c>
    </row>
    <row r="43" spans="1:9" ht="36.75" customHeight="1">
      <c r="A43" s="39" t="s">
        <v>58</v>
      </c>
      <c r="B43" s="41" t="s">
        <v>87</v>
      </c>
      <c r="C43" s="13" t="s">
        <v>88</v>
      </c>
      <c r="D43" s="49"/>
      <c r="E43" s="49"/>
      <c r="F43" s="49"/>
      <c r="G43" s="49"/>
      <c r="H43" s="26">
        <f>H44</f>
        <v>9163500</v>
      </c>
      <c r="I43" s="26">
        <f>I44</f>
        <v>9137400</v>
      </c>
    </row>
    <row r="44" spans="1:9" ht="77.25" customHeight="1">
      <c r="A44" s="38" t="s">
        <v>59</v>
      </c>
      <c r="B44" s="36" t="s">
        <v>106</v>
      </c>
      <c r="C44" s="14" t="s">
        <v>18</v>
      </c>
      <c r="D44" s="37"/>
      <c r="E44" s="37"/>
      <c r="F44" s="37"/>
      <c r="G44" s="37"/>
      <c r="H44" s="27">
        <f>H45+H47</f>
        <v>9163500</v>
      </c>
      <c r="I44" s="27">
        <f>I45+I47</f>
        <v>9137400</v>
      </c>
    </row>
    <row r="45" spans="1:9" ht="39" customHeight="1">
      <c r="A45" s="38" t="s">
        <v>60</v>
      </c>
      <c r="B45" s="28" t="s">
        <v>89</v>
      </c>
      <c r="C45" s="16" t="s">
        <v>107</v>
      </c>
      <c r="D45" s="49"/>
      <c r="E45" s="49"/>
      <c r="F45" s="49"/>
      <c r="G45" s="49"/>
      <c r="H45" s="27">
        <f>H46</f>
        <v>8712400</v>
      </c>
      <c r="I45" s="27">
        <f>I46</f>
        <v>8671400</v>
      </c>
    </row>
    <row r="46" spans="1:9" ht="50.25" customHeight="1">
      <c r="A46" s="38" t="s">
        <v>61</v>
      </c>
      <c r="B46" s="28" t="s">
        <v>90</v>
      </c>
      <c r="C46" s="14" t="s">
        <v>108</v>
      </c>
      <c r="D46" s="49"/>
      <c r="E46" s="49"/>
      <c r="F46" s="49"/>
      <c r="G46" s="49"/>
      <c r="H46" s="27">
        <v>8712400</v>
      </c>
      <c r="I46" s="42">
        <v>8671400</v>
      </c>
    </row>
    <row r="47" spans="1:9" ht="38.25" customHeight="1">
      <c r="A47" s="38" t="s">
        <v>62</v>
      </c>
      <c r="B47" s="28" t="s">
        <v>109</v>
      </c>
      <c r="C47" s="16" t="s">
        <v>110</v>
      </c>
      <c r="D47" s="37"/>
      <c r="E47" s="37"/>
      <c r="F47" s="37"/>
      <c r="G47" s="37"/>
      <c r="H47" s="27">
        <f>H48+H49</f>
        <v>451100</v>
      </c>
      <c r="I47" s="27">
        <f>I48+I49</f>
        <v>466000</v>
      </c>
    </row>
    <row r="48" spans="1:9" ht="66" customHeight="1">
      <c r="A48" s="38" t="s">
        <v>63</v>
      </c>
      <c r="B48" s="28" t="s">
        <v>91</v>
      </c>
      <c r="C48" s="16" t="s">
        <v>111</v>
      </c>
      <c r="D48" s="49"/>
      <c r="E48" s="49"/>
      <c r="F48" s="49"/>
      <c r="G48" s="49"/>
      <c r="H48" s="27">
        <v>21000</v>
      </c>
      <c r="I48" s="42">
        <v>21000</v>
      </c>
    </row>
    <row r="49" spans="1:9" ht="85.5" customHeight="1">
      <c r="A49" s="38" t="s">
        <v>112</v>
      </c>
      <c r="B49" s="28" t="s">
        <v>92</v>
      </c>
      <c r="C49" s="14" t="s">
        <v>113</v>
      </c>
      <c r="D49" s="17"/>
      <c r="E49" s="18"/>
      <c r="F49" s="18"/>
      <c r="G49" s="18"/>
      <c r="H49" s="43">
        <v>430100</v>
      </c>
      <c r="I49" s="43">
        <v>445000</v>
      </c>
    </row>
    <row r="50" spans="1:9" ht="15.75" customHeight="1">
      <c r="A50" s="54" t="s">
        <v>102</v>
      </c>
      <c r="B50" s="55"/>
      <c r="C50" s="56"/>
      <c r="D50" s="44"/>
      <c r="E50" s="44"/>
      <c r="F50" s="44"/>
      <c r="G50" s="44"/>
      <c r="H50" s="45">
        <f>H43+H18</f>
        <v>24151200</v>
      </c>
      <c r="I50" s="30">
        <f>I43+I18</f>
        <v>24255500</v>
      </c>
    </row>
    <row r="51" spans="1:9" ht="15.75" customHeight="1">
      <c r="A51" s="57" t="s">
        <v>6</v>
      </c>
      <c r="B51" s="57"/>
      <c r="C51" s="57"/>
      <c r="D51" s="57"/>
      <c r="E51" s="57"/>
      <c r="F51" s="57"/>
      <c r="G51" s="57"/>
      <c r="H51" s="57"/>
      <c r="I51" s="57"/>
    </row>
    <row r="52" spans="2:9" ht="15.75" customHeight="1">
      <c r="B52" s="52" t="s">
        <v>24</v>
      </c>
      <c r="C52" s="52"/>
      <c r="D52" s="52"/>
      <c r="E52" s="52"/>
      <c r="F52" s="52"/>
      <c r="G52" s="52"/>
      <c r="H52" s="52"/>
      <c r="I52" s="52"/>
    </row>
    <row r="53" spans="2:8" ht="11.25" customHeight="1">
      <c r="B53" s="11"/>
      <c r="C53" s="4"/>
      <c r="D53" s="4"/>
      <c r="E53" s="4"/>
      <c r="F53" s="4"/>
      <c r="G53" s="4"/>
      <c r="H53" s="4"/>
    </row>
    <row r="54" spans="2:8" ht="11.25" customHeight="1">
      <c r="B54" s="11"/>
      <c r="C54" s="4"/>
      <c r="D54" s="4"/>
      <c r="E54" s="4"/>
      <c r="F54" s="4"/>
      <c r="G54" s="4"/>
      <c r="H54" s="4"/>
    </row>
  </sheetData>
  <sheetProtection/>
  <mergeCells count="35">
    <mergeCell ref="B10:I10"/>
    <mergeCell ref="B9:I9"/>
    <mergeCell ref="D20:G20"/>
    <mergeCell ref="C2:I2"/>
    <mergeCell ref="C3:I3"/>
    <mergeCell ref="D18:G18"/>
    <mergeCell ref="D19:G19"/>
    <mergeCell ref="D29:G29"/>
    <mergeCell ref="D42:G42"/>
    <mergeCell ref="D35:G35"/>
    <mergeCell ref="D41:G41"/>
    <mergeCell ref="D36:G36"/>
    <mergeCell ref="D37:G37"/>
    <mergeCell ref="D30:G30"/>
    <mergeCell ref="D33:G33"/>
    <mergeCell ref="D32:G32"/>
    <mergeCell ref="D34:G34"/>
    <mergeCell ref="B52:I52"/>
    <mergeCell ref="D48:G48"/>
    <mergeCell ref="D45:G45"/>
    <mergeCell ref="D43:G43"/>
    <mergeCell ref="D38:G38"/>
    <mergeCell ref="D31:G31"/>
    <mergeCell ref="A50:C50"/>
    <mergeCell ref="A51:I51"/>
    <mergeCell ref="A14:A16"/>
    <mergeCell ref="H13:I13"/>
    <mergeCell ref="C4:I4"/>
    <mergeCell ref="C5:I5"/>
    <mergeCell ref="H15:H16"/>
    <mergeCell ref="D46:G46"/>
    <mergeCell ref="B14:B16"/>
    <mergeCell ref="C14:C16"/>
    <mergeCell ref="H14:I14"/>
    <mergeCell ref="I15:I16"/>
  </mergeCells>
  <printOptions/>
  <pageMargins left="1.1023622047244095" right="0.5905511811023623" top="0.984251968503937" bottom="0.7874015748031497" header="0.5905511811023623" footer="0.7086614173228347"/>
  <pageSetup firstPageNumber="10" useFirstPageNumber="1"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2018-11-06T04:07:33Z</cp:lastPrinted>
  <dcterms:created xsi:type="dcterms:W3CDTF">2008-10-23T07:29:54Z</dcterms:created>
  <dcterms:modified xsi:type="dcterms:W3CDTF">2018-11-06T04:07:43Z</dcterms:modified>
  <cp:category/>
  <cp:version/>
  <cp:contentType/>
  <cp:contentStatus/>
</cp:coreProperties>
</file>